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ssanorth/Desktop/"/>
    </mc:Choice>
  </mc:AlternateContent>
  <xr:revisionPtr revIDLastSave="0" documentId="8_{32A2588E-C049-A841-9AB4-90E99EB11C82}" xr6:coauthVersionLast="36" xr6:coauthVersionMax="36" xr10:uidLastSave="{00000000-0000-0000-0000-000000000000}"/>
  <bookViews>
    <workbookView xWindow="40960" yWindow="460" windowWidth="38340" windowHeight="21140" xr2:uid="{DCBB371C-CB25-A443-B880-C9E32CB6EED5}"/>
  </bookViews>
  <sheets>
    <sheet name="Total Budg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7" i="1"/>
  <c r="D58" i="1"/>
  <c r="D59" i="1"/>
  <c r="D60" i="1"/>
  <c r="D61" i="1"/>
  <c r="D62" i="1"/>
  <c r="D63" i="1"/>
  <c r="D64" i="1"/>
  <c r="C56" i="1"/>
  <c r="C57" i="1"/>
  <c r="C58" i="1"/>
  <c r="C59" i="1"/>
  <c r="C65" i="1" s="1"/>
  <c r="C60" i="1"/>
  <c r="C61" i="1"/>
  <c r="C62" i="1"/>
  <c r="C63" i="1"/>
  <c r="C64" i="1"/>
  <c r="B56" i="1"/>
  <c r="B57" i="1"/>
  <c r="B58" i="1"/>
  <c r="B59" i="1"/>
  <c r="B60" i="1"/>
  <c r="B61" i="1"/>
  <c r="B62" i="1"/>
  <c r="B63" i="1"/>
  <c r="B64" i="1"/>
  <c r="D55" i="1"/>
  <c r="C55" i="1"/>
  <c r="B55" i="1"/>
  <c r="C54" i="1"/>
  <c r="D54" i="1" s="1"/>
  <c r="B54" i="1"/>
  <c r="C53" i="1"/>
  <c r="B53" i="1"/>
  <c r="C52" i="1"/>
  <c r="B52" i="1"/>
  <c r="C51" i="1"/>
  <c r="B51" i="1"/>
  <c r="D51" i="1" s="1"/>
  <c r="C50" i="1"/>
  <c r="D50" i="1" s="1"/>
  <c r="B50" i="1"/>
  <c r="C49" i="1"/>
  <c r="B49" i="1"/>
  <c r="C48" i="1"/>
  <c r="B48" i="1"/>
  <c r="D53" i="1"/>
  <c r="D52" i="1"/>
  <c r="D49" i="1"/>
  <c r="D48" i="1"/>
  <c r="S33" i="1"/>
  <c r="S27" i="1"/>
  <c r="S28" i="1"/>
  <c r="S29" i="1"/>
  <c r="S30" i="1"/>
  <c r="S31" i="1"/>
  <c r="S32" i="1"/>
  <c r="S34" i="1"/>
  <c r="S35" i="1"/>
  <c r="S36" i="1"/>
  <c r="S37" i="1"/>
  <c r="S38" i="1"/>
  <c r="S39" i="1"/>
  <c r="S40" i="1"/>
  <c r="S41" i="1"/>
  <c r="S42" i="1"/>
  <c r="S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26" i="1"/>
  <c r="R22" i="1"/>
  <c r="Q22" i="1"/>
  <c r="O22" i="1"/>
  <c r="N22" i="1"/>
  <c r="L22" i="1"/>
  <c r="K22" i="1"/>
  <c r="S21" i="1"/>
  <c r="P21" i="1"/>
  <c r="M21" i="1"/>
  <c r="S20" i="1"/>
  <c r="P20" i="1"/>
  <c r="M20" i="1"/>
  <c r="S19" i="1"/>
  <c r="P19" i="1"/>
  <c r="M19" i="1"/>
  <c r="S18" i="1"/>
  <c r="P18" i="1"/>
  <c r="M18" i="1"/>
  <c r="S17" i="1"/>
  <c r="P17" i="1"/>
  <c r="M17" i="1"/>
  <c r="S16" i="1"/>
  <c r="P16" i="1"/>
  <c r="M16" i="1"/>
  <c r="S15" i="1"/>
  <c r="P15" i="1"/>
  <c r="M15" i="1"/>
  <c r="S14" i="1"/>
  <c r="P14" i="1"/>
  <c r="M14" i="1"/>
  <c r="S13" i="1"/>
  <c r="P13" i="1"/>
  <c r="M13" i="1"/>
  <c r="S12" i="1"/>
  <c r="P12" i="1"/>
  <c r="M12" i="1"/>
  <c r="S11" i="1"/>
  <c r="P11" i="1"/>
  <c r="M11" i="1"/>
  <c r="S10" i="1"/>
  <c r="P10" i="1"/>
  <c r="M10" i="1"/>
  <c r="S9" i="1"/>
  <c r="P9" i="1"/>
  <c r="M9" i="1"/>
  <c r="S8" i="1"/>
  <c r="P8" i="1"/>
  <c r="M8" i="1"/>
  <c r="S7" i="1"/>
  <c r="P7" i="1"/>
  <c r="M7" i="1"/>
  <c r="S6" i="1"/>
  <c r="P6" i="1"/>
  <c r="M6" i="1"/>
  <c r="S5" i="1"/>
  <c r="P5" i="1"/>
  <c r="M5" i="1"/>
  <c r="I43" i="1"/>
  <c r="H43" i="1"/>
  <c r="F43" i="1"/>
  <c r="E43" i="1"/>
  <c r="C43" i="1"/>
  <c r="B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65" i="1" l="1"/>
  <c r="G43" i="1"/>
  <c r="S43" i="1"/>
  <c r="J43" i="1"/>
  <c r="P22" i="1"/>
  <c r="D43" i="1"/>
  <c r="S22" i="1"/>
  <c r="M22" i="1"/>
  <c r="B6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5" i="1"/>
  <c r="E22" i="1"/>
  <c r="F22" i="1"/>
  <c r="G22" i="1"/>
  <c r="H22" i="1"/>
  <c r="I22" i="1"/>
  <c r="J22" i="1"/>
  <c r="C22" i="1"/>
  <c r="B22" i="1"/>
  <c r="D22" i="1" l="1"/>
</calcChain>
</file>

<file path=xl/sharedStrings.xml><?xml version="1.0" encoding="utf-8"?>
<sst xmlns="http://schemas.openxmlformats.org/spreadsheetml/2006/main" count="80" uniqueCount="26">
  <si>
    <t>Paid Advertising</t>
  </si>
  <si>
    <t>Branding &amp; Creative</t>
  </si>
  <si>
    <t>Website</t>
  </si>
  <si>
    <t>Content Marketing</t>
  </si>
  <si>
    <t>Public Relations</t>
  </si>
  <si>
    <t>Events</t>
  </si>
  <si>
    <t>Personnel</t>
  </si>
  <si>
    <t>Projected</t>
  </si>
  <si>
    <t>Actual</t>
  </si>
  <si>
    <t>Balance</t>
  </si>
  <si>
    <t>January</t>
  </si>
  <si>
    <t>February</t>
  </si>
  <si>
    <t>March</t>
  </si>
  <si>
    <t>Other</t>
  </si>
  <si>
    <t>Monthly Total</t>
  </si>
  <si>
    <t>Total Marketing Budget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</si>
  <si>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</si>
  <si>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</si>
  <si>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</si>
  <si>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</si>
  <si>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</si>
  <si>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</si>
  <si>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</si>
  <si>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</si>
  <si>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 xml:space="preserve">November 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</si>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</sst>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6"/>
      <color theme="1"/>
      <name val="Calibri (Body)_x0000_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4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44" fontId="0" fillId="0" borderId="4" xfId="1" applyFont="1" applyBorder="1"/>
    <xf numFmtId="44" fontId="0" fillId="0" borderId="0" xfId="1" applyFont="1" applyBorder="1"/>
    <xf numFmtId="44" fontId="0" fillId="0" borderId="5" xfId="1" applyFont="1" applyBorder="1"/>
    <xf numFmtId="44" fontId="0" fillId="0" borderId="9" xfId="1" applyFont="1" applyBorder="1"/>
    <xf numFmtId="44" fontId="0" fillId="0" borderId="10" xfId="1" applyFont="1" applyBorder="1"/>
    <xf numFmtId="44" fontId="0" fillId="0" borderId="11" xfId="1" applyFont="1" applyBorder="1"/>
    <xf numFmtId="0" fontId="1" fillId="2" borderId="0" xfId="2"/>
    <xf numFmtId="0" fontId="1" fillId="3" borderId="4" xfId="3" applyBorder="1"/>
    <xf numFmtId="0" fontId="1" fillId="4" borderId="4" xfId="4" applyBorder="1"/>
    <xf numFmtId="0" fontId="1" fillId="5" borderId="4" xfId="5" applyBorder="1"/>
    <xf numFmtId="0" fontId="1" fillId="6" borderId="4" xfId="6" applyBorder="1"/>
    <xf numFmtId="0" fontId="1" fillId="7" borderId="4" xfId="7" applyBorder="1"/>
    <xf numFmtId="0" fontId="1" fillId="2" borderId="4" xfId="2" applyBorder="1"/>
    <xf numFmtId="0" fontId="1" fillId="3" borderId="0" xfId="3" applyBorder="1"/>
    <xf numFmtId="0" fontId="3" fillId="0" borderId="0" xfId="0" applyFont="1" applyAlignment="1">
      <alignment horizontal="center"/>
    </xf>
    <xf numFmtId="0" fontId="2" fillId="0" borderId="1" xfId="0" applyFont="1" applyBorder="1"/>
    <xf numFmtId="44" fontId="0" fillId="0" borderId="12" xfId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44" fontId="5" fillId="0" borderId="9" xfId="0" applyNumberFormat="1" applyFont="1" applyBorder="1"/>
    <xf numFmtId="44" fontId="5" fillId="0" borderId="10" xfId="0" applyNumberFormat="1" applyFont="1" applyBorder="1"/>
    <xf numFmtId="44" fontId="5" fillId="0" borderId="11" xfId="0" applyNumberFormat="1" applyFont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5" fillId="0" borderId="0" xfId="0" applyNumberFormat="1" applyFont="1" applyFill="1" applyBorder="1"/>
    <xf numFmtId="0" fontId="0" fillId="0" borderId="0" xfId="0" applyFill="1" applyBorder="1"/>
    <xf numFmtId="44" fontId="5" fillId="0" borderId="4" xfId="1" applyFont="1" applyBorder="1"/>
    <xf numFmtId="44" fontId="5" fillId="0" borderId="0" xfId="1" applyFont="1"/>
    <xf numFmtId="44" fontId="5" fillId="0" borderId="5" xfId="1" applyFont="1" applyBorder="1"/>
    <xf numFmtId="44" fontId="5" fillId="0" borderId="12" xfId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8">
    <cellStyle name="40% - Accent1" xfId="2" builtinId="31"/>
    <cellStyle name="40% - Accent2" xfId="3" builtinId="35"/>
    <cellStyle name="40% - Accent3" xfId="4" builtinId="39"/>
    <cellStyle name="40% - Accent4" xfId="5" builtinId="43"/>
    <cellStyle name="40% - Accent5" xfId="6" builtinId="47"/>
    <cellStyle name="40% - Accent6" xfId="7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927100</xdr:colOff>
      <xdr:row>0</xdr:row>
      <xdr:rowOff>0</xdr:rowOff>
    </xdr:from>
    <xdr:to>
      <xdr:col>3</xdr:col>
      <xdr:colOff>190500</xdr:colOff>
      <xdr:row>0</xdr:row>
      <xdr:rowOff>914400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D9D988-3765-4E43-B8EE-A0B3AE851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" y="0"/>
          <a:ext cx="31496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178E4-D40D-8D48-A208-DA8A55E888CA}">
  <dimension ref="A1:V85"/>
  <sheetViews>
    <sheetView tabSelected="1" workbookViewId="0">
      <selection activeCell="F50" sqref="F50"/>
    </sheetView>
  </sheetViews>
  <sheetFormatPr baseColWidth="10" defaultColWidth="15.83203125" defaultRowHeight="16"/>
  <cols>
    <col min="1" max="1" width="19.33203125" customWidth="1"/>
    <col min="2" max="2" width="15.83203125" customWidth="1"/>
  </cols>
  <sheetData>
    <row r="1" spans="1:22" s="46" customFormat="1" ht="74" customHeight="1">
      <c r="A1" s="47"/>
    </row>
    <row r="2" spans="1:22" ht="31">
      <c r="A2" s="21" t="s">
        <v>15</v>
      </c>
      <c r="B2" s="21"/>
      <c r="C2" s="21"/>
      <c r="D2" s="21"/>
    </row>
    <row r="3" spans="1:22">
      <c r="A3" s="22"/>
      <c r="B3" s="39" t="s">
        <v>10</v>
      </c>
      <c r="C3" s="40"/>
      <c r="D3" s="41"/>
      <c r="E3" s="39" t="s">
        <v>11</v>
      </c>
      <c r="F3" s="40"/>
      <c r="G3" s="41"/>
      <c r="H3" s="39" t="s">
        <v>12</v>
      </c>
      <c r="I3" s="40"/>
      <c r="J3" s="41"/>
      <c r="K3" s="39" t="s">
        <v>16</v>
      </c>
      <c r="L3" s="40"/>
      <c r="M3" s="41"/>
      <c r="N3" s="39" t="s">
        <v>17</v>
      </c>
      <c r="O3" s="40"/>
      <c r="P3" s="41"/>
      <c r="Q3" s="39" t="s">
        <v>18</v>
      </c>
      <c r="R3" s="40"/>
      <c r="S3" s="41"/>
      <c r="T3" s="2"/>
      <c r="U3" s="2"/>
      <c r="V3" s="2"/>
    </row>
    <row r="4" spans="1:22">
      <c r="A4" s="3"/>
      <c r="B4" s="3" t="s">
        <v>7</v>
      </c>
      <c r="C4" s="4" t="s">
        <v>8</v>
      </c>
      <c r="D4" s="5" t="s">
        <v>9</v>
      </c>
      <c r="E4" s="3" t="s">
        <v>7</v>
      </c>
      <c r="F4" s="4" t="s">
        <v>8</v>
      </c>
      <c r="G4" s="5" t="s">
        <v>9</v>
      </c>
      <c r="H4" s="3" t="s">
        <v>7</v>
      </c>
      <c r="I4" s="4" t="s">
        <v>8</v>
      </c>
      <c r="J4" s="5" t="s">
        <v>9</v>
      </c>
      <c r="K4" s="3" t="s">
        <v>7</v>
      </c>
      <c r="L4" s="4" t="s">
        <v>8</v>
      </c>
      <c r="M4" s="5" t="s">
        <v>9</v>
      </c>
      <c r="N4" s="3" t="s">
        <v>7</v>
      </c>
      <c r="O4" s="4" t="s">
        <v>8</v>
      </c>
      <c r="P4" s="5" t="s">
        <v>9</v>
      </c>
      <c r="Q4" s="3" t="s">
        <v>7</v>
      </c>
      <c r="R4" s="4" t="s">
        <v>8</v>
      </c>
      <c r="S4" s="5" t="s">
        <v>9</v>
      </c>
      <c r="T4" s="2"/>
      <c r="U4" s="2"/>
      <c r="V4" s="2"/>
    </row>
    <row r="5" spans="1:22">
      <c r="A5" s="13" t="s">
        <v>0</v>
      </c>
      <c r="B5" s="7">
        <v>1000</v>
      </c>
      <c r="C5" s="8">
        <v>1500</v>
      </c>
      <c r="D5" s="9">
        <f>B5-C5</f>
        <v>-500</v>
      </c>
      <c r="E5" s="7">
        <v>1000</v>
      </c>
      <c r="F5" s="8">
        <v>1500</v>
      </c>
      <c r="G5" s="9">
        <f>E5-F5</f>
        <v>-500</v>
      </c>
      <c r="H5" s="7">
        <v>1000</v>
      </c>
      <c r="I5" s="8">
        <v>1500</v>
      </c>
      <c r="J5" s="9">
        <f>H5-I5</f>
        <v>-500</v>
      </c>
      <c r="K5" s="7">
        <v>1000</v>
      </c>
      <c r="L5" s="8">
        <v>1500</v>
      </c>
      <c r="M5" s="9">
        <f>K5-L5</f>
        <v>-500</v>
      </c>
      <c r="N5" s="7">
        <v>1000</v>
      </c>
      <c r="O5" s="8">
        <v>1500</v>
      </c>
      <c r="P5" s="9">
        <f>N5-O5</f>
        <v>-500</v>
      </c>
      <c r="Q5" s="7">
        <v>1000</v>
      </c>
      <c r="R5" s="8">
        <v>1500</v>
      </c>
      <c r="S5" s="9">
        <f>Q5-R5</f>
        <v>-500</v>
      </c>
      <c r="T5" s="2"/>
      <c r="U5" s="2"/>
      <c r="V5" s="2"/>
    </row>
    <row r="6" spans="1:22">
      <c r="A6" s="14" t="s">
        <v>1</v>
      </c>
      <c r="B6" s="7">
        <v>8500</v>
      </c>
      <c r="C6" s="8">
        <v>8000</v>
      </c>
      <c r="D6" s="9">
        <f t="shared" ref="D6:D21" si="0">B6-C6</f>
        <v>500</v>
      </c>
      <c r="E6" s="7">
        <v>8500</v>
      </c>
      <c r="F6" s="8">
        <v>8000</v>
      </c>
      <c r="G6" s="9">
        <f t="shared" ref="G6:G21" si="1">E6-F6</f>
        <v>500</v>
      </c>
      <c r="H6" s="7">
        <v>8500</v>
      </c>
      <c r="I6" s="8">
        <v>8000</v>
      </c>
      <c r="J6" s="9">
        <f t="shared" ref="J6:J21" si="2">H6-I6</f>
        <v>500</v>
      </c>
      <c r="K6" s="7">
        <v>8500</v>
      </c>
      <c r="L6" s="8">
        <v>8000</v>
      </c>
      <c r="M6" s="9">
        <f t="shared" ref="M6:M21" si="3">K6-L6</f>
        <v>500</v>
      </c>
      <c r="N6" s="7">
        <v>8500</v>
      </c>
      <c r="O6" s="8">
        <v>8000</v>
      </c>
      <c r="P6" s="9">
        <f t="shared" ref="P6:P21" si="4">N6-O6</f>
        <v>500</v>
      </c>
      <c r="Q6" s="7">
        <v>8500</v>
      </c>
      <c r="R6" s="8">
        <v>8000</v>
      </c>
      <c r="S6" s="9">
        <f t="shared" ref="S6:S21" si="5">Q6-R6</f>
        <v>500</v>
      </c>
      <c r="T6" s="2"/>
      <c r="U6" s="2"/>
      <c r="V6" s="2"/>
    </row>
    <row r="7" spans="1:22">
      <c r="A7" s="15" t="s">
        <v>2</v>
      </c>
      <c r="B7" s="7">
        <v>3000</v>
      </c>
      <c r="C7" s="8">
        <v>4000</v>
      </c>
      <c r="D7" s="9">
        <f t="shared" si="0"/>
        <v>-1000</v>
      </c>
      <c r="E7" s="7">
        <v>3000</v>
      </c>
      <c r="F7" s="8">
        <v>4000</v>
      </c>
      <c r="G7" s="9">
        <f t="shared" si="1"/>
        <v>-1000</v>
      </c>
      <c r="H7" s="7">
        <v>3000</v>
      </c>
      <c r="I7" s="8">
        <v>4000</v>
      </c>
      <c r="J7" s="9">
        <f t="shared" si="2"/>
        <v>-1000</v>
      </c>
      <c r="K7" s="7">
        <v>3000</v>
      </c>
      <c r="L7" s="8">
        <v>4000</v>
      </c>
      <c r="M7" s="9">
        <f t="shared" si="3"/>
        <v>-1000</v>
      </c>
      <c r="N7" s="7">
        <v>3000</v>
      </c>
      <c r="O7" s="8">
        <v>4000</v>
      </c>
      <c r="P7" s="9">
        <f t="shared" si="4"/>
        <v>-1000</v>
      </c>
      <c r="Q7" s="7">
        <v>3000</v>
      </c>
      <c r="R7" s="8">
        <v>4000</v>
      </c>
      <c r="S7" s="9">
        <f t="shared" si="5"/>
        <v>-1000</v>
      </c>
      <c r="T7" s="2"/>
      <c r="U7" s="2"/>
      <c r="V7" s="2"/>
    </row>
    <row r="8" spans="1:22">
      <c r="A8" s="16" t="s">
        <v>3</v>
      </c>
      <c r="B8" s="7">
        <v>4000</v>
      </c>
      <c r="C8" s="8">
        <v>2500</v>
      </c>
      <c r="D8" s="9">
        <f t="shared" si="0"/>
        <v>1500</v>
      </c>
      <c r="E8" s="7">
        <v>4000</v>
      </c>
      <c r="F8" s="8">
        <v>2500</v>
      </c>
      <c r="G8" s="9">
        <f t="shared" si="1"/>
        <v>1500</v>
      </c>
      <c r="H8" s="7">
        <v>4000</v>
      </c>
      <c r="I8" s="8">
        <v>2500</v>
      </c>
      <c r="J8" s="9">
        <f t="shared" si="2"/>
        <v>1500</v>
      </c>
      <c r="K8" s="7">
        <v>4000</v>
      </c>
      <c r="L8" s="8">
        <v>2500</v>
      </c>
      <c r="M8" s="9">
        <f t="shared" si="3"/>
        <v>1500</v>
      </c>
      <c r="N8" s="7">
        <v>4000</v>
      </c>
      <c r="O8" s="8">
        <v>2500</v>
      </c>
      <c r="P8" s="9">
        <f t="shared" si="4"/>
        <v>1500</v>
      </c>
      <c r="Q8" s="7">
        <v>4000</v>
      </c>
      <c r="R8" s="8">
        <v>2500</v>
      </c>
      <c r="S8" s="9">
        <f t="shared" si="5"/>
        <v>1500</v>
      </c>
      <c r="T8" s="2"/>
      <c r="U8" s="2"/>
      <c r="V8" s="2"/>
    </row>
    <row r="9" spans="1:22">
      <c r="A9" s="17" t="s">
        <v>4</v>
      </c>
      <c r="B9" s="7">
        <v>10000</v>
      </c>
      <c r="C9" s="8">
        <v>5000</v>
      </c>
      <c r="D9" s="9">
        <f t="shared" si="0"/>
        <v>5000</v>
      </c>
      <c r="E9" s="7">
        <v>10000</v>
      </c>
      <c r="F9" s="8">
        <v>5000</v>
      </c>
      <c r="G9" s="9">
        <f t="shared" si="1"/>
        <v>5000</v>
      </c>
      <c r="H9" s="7">
        <v>10000</v>
      </c>
      <c r="I9" s="8">
        <v>5000</v>
      </c>
      <c r="J9" s="9">
        <f t="shared" si="2"/>
        <v>5000</v>
      </c>
      <c r="K9" s="7">
        <v>10000</v>
      </c>
      <c r="L9" s="8">
        <v>5000</v>
      </c>
      <c r="M9" s="9">
        <f t="shared" si="3"/>
        <v>5000</v>
      </c>
      <c r="N9" s="7">
        <v>10000</v>
      </c>
      <c r="O9" s="8">
        <v>5000</v>
      </c>
      <c r="P9" s="9">
        <f t="shared" si="4"/>
        <v>5000</v>
      </c>
      <c r="Q9" s="7">
        <v>10000</v>
      </c>
      <c r="R9" s="8">
        <v>5000</v>
      </c>
      <c r="S9" s="9">
        <f t="shared" si="5"/>
        <v>5000</v>
      </c>
      <c r="T9" s="2"/>
      <c r="U9" s="2"/>
      <c r="V9" s="2"/>
    </row>
    <row r="10" spans="1:22">
      <c r="A10" s="18" t="s">
        <v>5</v>
      </c>
      <c r="B10" s="7">
        <v>5000</v>
      </c>
      <c r="C10" s="8">
        <v>2500</v>
      </c>
      <c r="D10" s="9">
        <f t="shared" si="0"/>
        <v>2500</v>
      </c>
      <c r="E10" s="7">
        <v>5000</v>
      </c>
      <c r="F10" s="8">
        <v>3000</v>
      </c>
      <c r="G10" s="9">
        <f t="shared" si="1"/>
        <v>2000</v>
      </c>
      <c r="H10" s="7">
        <v>5000</v>
      </c>
      <c r="I10" s="8">
        <v>4000</v>
      </c>
      <c r="J10" s="9">
        <f t="shared" si="2"/>
        <v>1000</v>
      </c>
      <c r="K10" s="7">
        <v>5000</v>
      </c>
      <c r="L10" s="8">
        <v>5500</v>
      </c>
      <c r="M10" s="9">
        <f t="shared" si="3"/>
        <v>-500</v>
      </c>
      <c r="N10" s="7">
        <v>5000</v>
      </c>
      <c r="O10" s="8">
        <v>5000</v>
      </c>
      <c r="P10" s="9">
        <f t="shared" si="4"/>
        <v>0</v>
      </c>
      <c r="Q10" s="7">
        <v>5000</v>
      </c>
      <c r="R10" s="8">
        <v>2575</v>
      </c>
      <c r="S10" s="9">
        <f t="shared" si="5"/>
        <v>2425</v>
      </c>
      <c r="T10" s="2"/>
      <c r="U10" s="2"/>
      <c r="V10" s="2"/>
    </row>
    <row r="11" spans="1:22">
      <c r="A11" s="19" t="s">
        <v>6</v>
      </c>
      <c r="B11" s="7">
        <v>25000</v>
      </c>
      <c r="C11" s="8">
        <v>25000</v>
      </c>
      <c r="D11" s="9">
        <f t="shared" si="0"/>
        <v>0</v>
      </c>
      <c r="E11" s="7">
        <v>25000</v>
      </c>
      <c r="F11" s="8">
        <v>10000</v>
      </c>
      <c r="G11" s="9">
        <f t="shared" si="1"/>
        <v>15000</v>
      </c>
      <c r="H11" s="7">
        <v>25000</v>
      </c>
      <c r="I11" s="8">
        <v>30000</v>
      </c>
      <c r="J11" s="9">
        <f t="shared" si="2"/>
        <v>-5000</v>
      </c>
      <c r="K11" s="7">
        <v>25000</v>
      </c>
      <c r="L11" s="8">
        <v>25000</v>
      </c>
      <c r="M11" s="9">
        <f t="shared" si="3"/>
        <v>0</v>
      </c>
      <c r="N11" s="7">
        <v>25000</v>
      </c>
      <c r="O11" s="8">
        <v>25000</v>
      </c>
      <c r="P11" s="9">
        <f t="shared" si="4"/>
        <v>0</v>
      </c>
      <c r="Q11" s="7">
        <v>25000</v>
      </c>
      <c r="R11" s="8">
        <v>15000</v>
      </c>
      <c r="S11" s="9">
        <f t="shared" si="5"/>
        <v>10000</v>
      </c>
      <c r="T11" s="2"/>
      <c r="U11" s="2"/>
      <c r="V11" s="2"/>
    </row>
    <row r="12" spans="1:22">
      <c r="A12" s="20" t="s">
        <v>13</v>
      </c>
      <c r="B12" s="7">
        <v>0</v>
      </c>
      <c r="C12" s="8">
        <v>0</v>
      </c>
      <c r="D12" s="9">
        <f t="shared" si="0"/>
        <v>0</v>
      </c>
      <c r="E12" s="7">
        <v>0</v>
      </c>
      <c r="F12" s="8">
        <v>0</v>
      </c>
      <c r="G12" s="9">
        <f t="shared" si="1"/>
        <v>0</v>
      </c>
      <c r="H12" s="7">
        <v>0</v>
      </c>
      <c r="I12" s="8">
        <v>0</v>
      </c>
      <c r="J12" s="9">
        <f t="shared" si="2"/>
        <v>0</v>
      </c>
      <c r="K12" s="7">
        <v>0</v>
      </c>
      <c r="L12" s="8">
        <v>0</v>
      </c>
      <c r="M12" s="9">
        <f t="shared" si="3"/>
        <v>0</v>
      </c>
      <c r="N12" s="7">
        <v>0</v>
      </c>
      <c r="O12" s="8">
        <v>0</v>
      </c>
      <c r="P12" s="9">
        <f t="shared" si="4"/>
        <v>0</v>
      </c>
      <c r="Q12" s="7">
        <v>0</v>
      </c>
      <c r="R12" s="8">
        <v>0</v>
      </c>
      <c r="S12" s="9">
        <f t="shared" si="5"/>
        <v>0</v>
      </c>
      <c r="T12" s="2"/>
      <c r="U12" s="2"/>
      <c r="V12" s="2"/>
    </row>
    <row r="13" spans="1:22">
      <c r="A13" s="1"/>
      <c r="B13" s="7">
        <v>0</v>
      </c>
      <c r="C13" s="8"/>
      <c r="D13" s="9">
        <f t="shared" si="0"/>
        <v>0</v>
      </c>
      <c r="E13" s="7">
        <v>0</v>
      </c>
      <c r="F13" s="8"/>
      <c r="G13" s="9">
        <f t="shared" si="1"/>
        <v>0</v>
      </c>
      <c r="H13" s="7">
        <v>0</v>
      </c>
      <c r="I13" s="8"/>
      <c r="J13" s="9">
        <f t="shared" si="2"/>
        <v>0</v>
      </c>
      <c r="K13" s="7">
        <v>0</v>
      </c>
      <c r="L13" s="8"/>
      <c r="M13" s="9">
        <f t="shared" si="3"/>
        <v>0</v>
      </c>
      <c r="N13" s="7">
        <v>0</v>
      </c>
      <c r="O13" s="8"/>
      <c r="P13" s="9">
        <f t="shared" si="4"/>
        <v>0</v>
      </c>
      <c r="Q13" s="7">
        <v>0</v>
      </c>
      <c r="R13" s="8"/>
      <c r="S13" s="9">
        <f t="shared" si="5"/>
        <v>0</v>
      </c>
      <c r="T13" s="2"/>
      <c r="U13" s="2"/>
      <c r="V13" s="2"/>
    </row>
    <row r="14" spans="1:22">
      <c r="A14" s="1"/>
      <c r="B14" s="7">
        <v>0</v>
      </c>
      <c r="C14" s="8"/>
      <c r="D14" s="9">
        <f t="shared" si="0"/>
        <v>0</v>
      </c>
      <c r="E14" s="7">
        <v>0</v>
      </c>
      <c r="F14" s="8"/>
      <c r="G14" s="9">
        <f t="shared" si="1"/>
        <v>0</v>
      </c>
      <c r="H14" s="7">
        <v>0</v>
      </c>
      <c r="I14" s="8"/>
      <c r="J14" s="9">
        <f t="shared" si="2"/>
        <v>0</v>
      </c>
      <c r="K14" s="7">
        <v>0</v>
      </c>
      <c r="L14" s="8"/>
      <c r="M14" s="9">
        <f t="shared" si="3"/>
        <v>0</v>
      </c>
      <c r="N14" s="7">
        <v>0</v>
      </c>
      <c r="O14" s="8"/>
      <c r="P14" s="9">
        <f t="shared" si="4"/>
        <v>0</v>
      </c>
      <c r="Q14" s="7">
        <v>0</v>
      </c>
      <c r="R14" s="8"/>
      <c r="S14" s="9">
        <f t="shared" si="5"/>
        <v>0</v>
      </c>
      <c r="T14" s="2"/>
      <c r="U14" s="2"/>
      <c r="V14" s="2"/>
    </row>
    <row r="15" spans="1:22">
      <c r="A15" s="1"/>
      <c r="B15" s="7">
        <v>0</v>
      </c>
      <c r="C15" s="8"/>
      <c r="D15" s="9">
        <f t="shared" si="0"/>
        <v>0</v>
      </c>
      <c r="E15" s="7">
        <v>0</v>
      </c>
      <c r="F15" s="8"/>
      <c r="G15" s="9">
        <f t="shared" si="1"/>
        <v>0</v>
      </c>
      <c r="H15" s="7">
        <v>0</v>
      </c>
      <c r="I15" s="8"/>
      <c r="J15" s="9">
        <f t="shared" si="2"/>
        <v>0</v>
      </c>
      <c r="K15" s="7">
        <v>0</v>
      </c>
      <c r="L15" s="8"/>
      <c r="M15" s="9">
        <f t="shared" si="3"/>
        <v>0</v>
      </c>
      <c r="N15" s="7">
        <v>0</v>
      </c>
      <c r="O15" s="8"/>
      <c r="P15" s="9">
        <f t="shared" si="4"/>
        <v>0</v>
      </c>
      <c r="Q15" s="7">
        <v>0</v>
      </c>
      <c r="R15" s="8"/>
      <c r="S15" s="9">
        <f t="shared" si="5"/>
        <v>0</v>
      </c>
      <c r="T15" s="2"/>
      <c r="U15" s="2"/>
      <c r="V15" s="2"/>
    </row>
    <row r="16" spans="1:22">
      <c r="A16" s="1"/>
      <c r="B16" s="7">
        <v>0</v>
      </c>
      <c r="C16" s="8"/>
      <c r="D16" s="9">
        <f t="shared" si="0"/>
        <v>0</v>
      </c>
      <c r="E16" s="7">
        <v>0</v>
      </c>
      <c r="F16" s="8"/>
      <c r="G16" s="9">
        <f t="shared" si="1"/>
        <v>0</v>
      </c>
      <c r="H16" s="7">
        <v>0</v>
      </c>
      <c r="I16" s="8"/>
      <c r="J16" s="9">
        <f t="shared" si="2"/>
        <v>0</v>
      </c>
      <c r="K16" s="7">
        <v>0</v>
      </c>
      <c r="L16" s="8"/>
      <c r="M16" s="9">
        <f t="shared" si="3"/>
        <v>0</v>
      </c>
      <c r="N16" s="7">
        <v>0</v>
      </c>
      <c r="O16" s="8"/>
      <c r="P16" s="9">
        <f t="shared" si="4"/>
        <v>0</v>
      </c>
      <c r="Q16" s="7">
        <v>0</v>
      </c>
      <c r="R16" s="8"/>
      <c r="S16" s="9">
        <f t="shared" si="5"/>
        <v>0</v>
      </c>
      <c r="T16" s="2"/>
      <c r="U16" s="2"/>
      <c r="V16" s="2"/>
    </row>
    <row r="17" spans="1:22">
      <c r="A17" s="1"/>
      <c r="B17" s="7">
        <v>0</v>
      </c>
      <c r="C17" s="8"/>
      <c r="D17" s="9">
        <f t="shared" si="0"/>
        <v>0</v>
      </c>
      <c r="E17" s="7">
        <v>0</v>
      </c>
      <c r="F17" s="8"/>
      <c r="G17" s="9">
        <f t="shared" si="1"/>
        <v>0</v>
      </c>
      <c r="H17" s="7">
        <v>0</v>
      </c>
      <c r="I17" s="8"/>
      <c r="J17" s="9">
        <f t="shared" si="2"/>
        <v>0</v>
      </c>
      <c r="K17" s="7">
        <v>0</v>
      </c>
      <c r="L17" s="8"/>
      <c r="M17" s="9">
        <f t="shared" si="3"/>
        <v>0</v>
      </c>
      <c r="N17" s="7">
        <v>0</v>
      </c>
      <c r="O17" s="8"/>
      <c r="P17" s="9">
        <f t="shared" si="4"/>
        <v>0</v>
      </c>
      <c r="Q17" s="7">
        <v>0</v>
      </c>
      <c r="R17" s="8"/>
      <c r="S17" s="9">
        <f t="shared" si="5"/>
        <v>0</v>
      </c>
      <c r="T17" s="2"/>
      <c r="U17" s="2"/>
      <c r="V17" s="2"/>
    </row>
    <row r="18" spans="1:22">
      <c r="A18" s="1"/>
      <c r="B18" s="7">
        <v>0</v>
      </c>
      <c r="C18" s="8"/>
      <c r="D18" s="9">
        <f t="shared" si="0"/>
        <v>0</v>
      </c>
      <c r="E18" s="7">
        <v>0</v>
      </c>
      <c r="F18" s="8"/>
      <c r="G18" s="9">
        <f t="shared" si="1"/>
        <v>0</v>
      </c>
      <c r="H18" s="7">
        <v>0</v>
      </c>
      <c r="I18" s="8"/>
      <c r="J18" s="9">
        <f t="shared" si="2"/>
        <v>0</v>
      </c>
      <c r="K18" s="7">
        <v>0</v>
      </c>
      <c r="L18" s="8"/>
      <c r="M18" s="9">
        <f t="shared" si="3"/>
        <v>0</v>
      </c>
      <c r="N18" s="7">
        <v>0</v>
      </c>
      <c r="O18" s="8"/>
      <c r="P18" s="9">
        <f t="shared" si="4"/>
        <v>0</v>
      </c>
      <c r="Q18" s="7">
        <v>0</v>
      </c>
      <c r="R18" s="8"/>
      <c r="S18" s="9">
        <f t="shared" si="5"/>
        <v>0</v>
      </c>
      <c r="T18" s="2"/>
      <c r="U18" s="2"/>
      <c r="V18" s="2"/>
    </row>
    <row r="19" spans="1:22">
      <c r="A19" s="1"/>
      <c r="B19" s="7">
        <v>0</v>
      </c>
      <c r="C19" s="8"/>
      <c r="D19" s="9">
        <f t="shared" si="0"/>
        <v>0</v>
      </c>
      <c r="E19" s="7">
        <v>0</v>
      </c>
      <c r="F19" s="8"/>
      <c r="G19" s="9">
        <f t="shared" si="1"/>
        <v>0</v>
      </c>
      <c r="H19" s="7">
        <v>0</v>
      </c>
      <c r="I19" s="8"/>
      <c r="J19" s="9">
        <f t="shared" si="2"/>
        <v>0</v>
      </c>
      <c r="K19" s="7">
        <v>0</v>
      </c>
      <c r="L19" s="8"/>
      <c r="M19" s="9">
        <f t="shared" si="3"/>
        <v>0</v>
      </c>
      <c r="N19" s="7">
        <v>0</v>
      </c>
      <c r="O19" s="8"/>
      <c r="P19" s="9">
        <f t="shared" si="4"/>
        <v>0</v>
      </c>
      <c r="Q19" s="7">
        <v>0</v>
      </c>
      <c r="R19" s="8"/>
      <c r="S19" s="9">
        <f t="shared" si="5"/>
        <v>0</v>
      </c>
      <c r="T19" s="2"/>
      <c r="U19" s="2"/>
      <c r="V19" s="2"/>
    </row>
    <row r="20" spans="1:22">
      <c r="A20" s="1"/>
      <c r="B20" s="7">
        <v>0</v>
      </c>
      <c r="C20" s="8"/>
      <c r="D20" s="9">
        <f t="shared" si="0"/>
        <v>0</v>
      </c>
      <c r="E20" s="7">
        <v>0</v>
      </c>
      <c r="F20" s="8"/>
      <c r="G20" s="9">
        <f t="shared" si="1"/>
        <v>0</v>
      </c>
      <c r="H20" s="7">
        <v>0</v>
      </c>
      <c r="I20" s="8"/>
      <c r="J20" s="9">
        <f t="shared" si="2"/>
        <v>0</v>
      </c>
      <c r="K20" s="7">
        <v>0</v>
      </c>
      <c r="L20" s="8"/>
      <c r="M20" s="9">
        <f t="shared" si="3"/>
        <v>0</v>
      </c>
      <c r="N20" s="7">
        <v>0</v>
      </c>
      <c r="O20" s="8"/>
      <c r="P20" s="9">
        <f t="shared" si="4"/>
        <v>0</v>
      </c>
      <c r="Q20" s="7">
        <v>0</v>
      </c>
      <c r="R20" s="8"/>
      <c r="S20" s="9">
        <f t="shared" si="5"/>
        <v>0</v>
      </c>
      <c r="T20" s="2"/>
      <c r="U20" s="2"/>
      <c r="V20" s="2"/>
    </row>
    <row r="21" spans="1:22">
      <c r="A21" s="1"/>
      <c r="B21" s="7">
        <v>0</v>
      </c>
      <c r="C21" s="8"/>
      <c r="D21" s="9">
        <f t="shared" si="0"/>
        <v>0</v>
      </c>
      <c r="E21" s="7">
        <v>0</v>
      </c>
      <c r="F21" s="8"/>
      <c r="G21" s="9">
        <f t="shared" si="1"/>
        <v>0</v>
      </c>
      <c r="H21" s="7">
        <v>0</v>
      </c>
      <c r="I21" s="8"/>
      <c r="J21" s="9">
        <f t="shared" si="2"/>
        <v>0</v>
      </c>
      <c r="K21" s="7">
        <v>0</v>
      </c>
      <c r="L21" s="8"/>
      <c r="M21" s="9">
        <f t="shared" si="3"/>
        <v>0</v>
      </c>
      <c r="N21" s="7">
        <v>0</v>
      </c>
      <c r="O21" s="8"/>
      <c r="P21" s="9">
        <f t="shared" si="4"/>
        <v>0</v>
      </c>
      <c r="Q21" s="7">
        <v>0</v>
      </c>
      <c r="R21" s="8"/>
      <c r="S21" s="9">
        <f t="shared" si="5"/>
        <v>0</v>
      </c>
      <c r="T21" s="2"/>
      <c r="U21" s="2"/>
      <c r="V21" s="2"/>
    </row>
    <row r="22" spans="1:22">
      <c r="A22" s="6" t="s">
        <v>14</v>
      </c>
      <c r="B22" s="10">
        <f>SUM(B5:B21)</f>
        <v>56500</v>
      </c>
      <c r="C22" s="11">
        <f>SUM(C5:C21)</f>
        <v>48500</v>
      </c>
      <c r="D22" s="12">
        <f>SUM(D5:D21)</f>
        <v>8000</v>
      </c>
      <c r="E22" s="12">
        <f t="shared" ref="E22:S22" si="6">SUM(E5:E21)</f>
        <v>56500</v>
      </c>
      <c r="F22" s="12">
        <f t="shared" si="6"/>
        <v>34000</v>
      </c>
      <c r="G22" s="12">
        <f t="shared" si="6"/>
        <v>22500</v>
      </c>
      <c r="H22" s="23">
        <f t="shared" si="6"/>
        <v>56500</v>
      </c>
      <c r="I22" s="12">
        <f t="shared" si="6"/>
        <v>55000</v>
      </c>
      <c r="J22" s="12">
        <f t="shared" si="6"/>
        <v>1500</v>
      </c>
      <c r="K22" s="10">
        <f>SUM(K5:K21)</f>
        <v>56500</v>
      </c>
      <c r="L22" s="11">
        <f>SUM(L5:L21)</f>
        <v>51500</v>
      </c>
      <c r="M22" s="12">
        <f>SUM(M5:M21)</f>
        <v>5000</v>
      </c>
      <c r="N22" s="12">
        <f t="shared" ref="N22:S22" si="7">SUM(N5:N21)</f>
        <v>56500</v>
      </c>
      <c r="O22" s="12">
        <f t="shared" si="7"/>
        <v>51000</v>
      </c>
      <c r="P22" s="12">
        <f t="shared" si="7"/>
        <v>5500</v>
      </c>
      <c r="Q22" s="12">
        <f t="shared" si="7"/>
        <v>56500</v>
      </c>
      <c r="R22" s="12">
        <f t="shared" si="7"/>
        <v>38575</v>
      </c>
      <c r="S22" s="12">
        <f t="shared" si="7"/>
        <v>17925</v>
      </c>
      <c r="T22" s="2"/>
      <c r="U22" s="2"/>
      <c r="V22" s="2"/>
    </row>
    <row r="23" spans="1:22">
      <c r="V23" s="2"/>
    </row>
    <row r="24" spans="1:22">
      <c r="A24" s="22"/>
      <c r="B24" s="39" t="s">
        <v>19</v>
      </c>
      <c r="C24" s="40"/>
      <c r="D24" s="41"/>
      <c r="E24" s="39" t="s">
        <v>20</v>
      </c>
      <c r="F24" s="40"/>
      <c r="G24" s="41"/>
      <c r="H24" s="39" t="s">
        <v>21</v>
      </c>
      <c r="I24" s="40"/>
      <c r="J24" s="41"/>
      <c r="K24" s="42" t="s">
        <v>22</v>
      </c>
      <c r="L24" s="43"/>
      <c r="M24" s="44"/>
      <c r="N24" s="45" t="s">
        <v>24</v>
      </c>
      <c r="O24" s="43"/>
      <c r="P24" s="44"/>
      <c r="Q24" s="45" t="s">
        <v>23</v>
      </c>
      <c r="R24" s="43"/>
      <c r="S24" s="44"/>
    </row>
    <row r="25" spans="1:22">
      <c r="A25" s="3"/>
      <c r="B25" s="3" t="s">
        <v>7</v>
      </c>
      <c r="C25" s="4" t="s">
        <v>8</v>
      </c>
      <c r="D25" s="5" t="s">
        <v>9</v>
      </c>
      <c r="E25" s="3" t="s">
        <v>7</v>
      </c>
      <c r="F25" s="4" t="s">
        <v>8</v>
      </c>
      <c r="G25" s="5" t="s">
        <v>9</v>
      </c>
      <c r="H25" s="3" t="s">
        <v>7</v>
      </c>
      <c r="I25" s="4" t="s">
        <v>8</v>
      </c>
      <c r="J25" s="5" t="s">
        <v>9</v>
      </c>
      <c r="K25" s="24" t="s">
        <v>7</v>
      </c>
      <c r="L25" s="25" t="s">
        <v>8</v>
      </c>
      <c r="M25" s="26" t="s">
        <v>9</v>
      </c>
      <c r="N25" s="25" t="s">
        <v>7</v>
      </c>
      <c r="O25" s="25" t="s">
        <v>8</v>
      </c>
      <c r="P25" s="26" t="s">
        <v>9</v>
      </c>
      <c r="Q25" s="25" t="s">
        <v>7</v>
      </c>
      <c r="R25" s="25" t="s">
        <v>8</v>
      </c>
      <c r="S25" s="26" t="s">
        <v>9</v>
      </c>
    </row>
    <row r="26" spans="1:22">
      <c r="A26" s="13" t="s">
        <v>0</v>
      </c>
      <c r="B26" s="7">
        <v>1000</v>
      </c>
      <c r="C26" s="8">
        <v>1500</v>
      </c>
      <c r="D26" s="9">
        <f>B26-C26</f>
        <v>-500</v>
      </c>
      <c r="E26" s="7">
        <v>1000</v>
      </c>
      <c r="F26" s="8">
        <v>1500</v>
      </c>
      <c r="G26" s="9">
        <f>E26-F26</f>
        <v>-500</v>
      </c>
      <c r="H26" s="7">
        <v>1000</v>
      </c>
      <c r="I26" s="8">
        <v>1500</v>
      </c>
      <c r="J26" s="9">
        <f>H26-I26</f>
        <v>-500</v>
      </c>
      <c r="K26" s="35">
        <v>1000</v>
      </c>
      <c r="L26" s="36">
        <v>1500</v>
      </c>
      <c r="M26" s="37">
        <f>K26-L26</f>
        <v>-500</v>
      </c>
      <c r="N26" s="36">
        <v>1000</v>
      </c>
      <c r="O26" s="36">
        <v>1500</v>
      </c>
      <c r="P26" s="37">
        <f>N26-O26</f>
        <v>-500</v>
      </c>
      <c r="Q26" s="36">
        <v>1000</v>
      </c>
      <c r="R26" s="36">
        <v>1500</v>
      </c>
      <c r="S26" s="37">
        <f>Q26-R26</f>
        <v>-500</v>
      </c>
    </row>
    <row r="27" spans="1:22">
      <c r="A27" s="14" t="s">
        <v>1</v>
      </c>
      <c r="B27" s="7">
        <v>8500</v>
      </c>
      <c r="C27" s="8">
        <v>8000</v>
      </c>
      <c r="D27" s="9">
        <f t="shared" ref="D27:D42" si="8">B27-C27</f>
        <v>500</v>
      </c>
      <c r="E27" s="7">
        <v>8500</v>
      </c>
      <c r="F27" s="8">
        <v>8000</v>
      </c>
      <c r="G27" s="9">
        <f t="shared" ref="G27:G42" si="9">E27-F27</f>
        <v>500</v>
      </c>
      <c r="H27" s="7">
        <v>8500</v>
      </c>
      <c r="I27" s="8">
        <v>8000</v>
      </c>
      <c r="J27" s="9">
        <f t="shared" ref="J27:J42" si="10">H27-I27</f>
        <v>500</v>
      </c>
      <c r="K27" s="35">
        <v>8500</v>
      </c>
      <c r="L27" s="36">
        <v>8000</v>
      </c>
      <c r="M27" s="37">
        <f t="shared" ref="M27:M43" si="11">K27-L27</f>
        <v>500</v>
      </c>
      <c r="N27" s="36">
        <v>8500</v>
      </c>
      <c r="O27" s="36">
        <v>8000</v>
      </c>
      <c r="P27" s="37">
        <f t="shared" ref="P27:P43" si="12">N27-O27</f>
        <v>500</v>
      </c>
      <c r="Q27" s="36">
        <v>8500</v>
      </c>
      <c r="R27" s="36">
        <v>8000</v>
      </c>
      <c r="S27" s="37">
        <f t="shared" ref="S27:S42" si="13">Q27-R27</f>
        <v>500</v>
      </c>
    </row>
    <row r="28" spans="1:22">
      <c r="A28" s="15" t="s">
        <v>2</v>
      </c>
      <c r="B28" s="7">
        <v>3000</v>
      </c>
      <c r="C28" s="8">
        <v>4000</v>
      </c>
      <c r="D28" s="9">
        <f t="shared" si="8"/>
        <v>-1000</v>
      </c>
      <c r="E28" s="7">
        <v>3000</v>
      </c>
      <c r="F28" s="8">
        <v>4000</v>
      </c>
      <c r="G28" s="9">
        <f t="shared" si="9"/>
        <v>-1000</v>
      </c>
      <c r="H28" s="7">
        <v>3000</v>
      </c>
      <c r="I28" s="8">
        <v>4000</v>
      </c>
      <c r="J28" s="9">
        <f t="shared" si="10"/>
        <v>-1000</v>
      </c>
      <c r="K28" s="35">
        <v>3000</v>
      </c>
      <c r="L28" s="36">
        <v>4000</v>
      </c>
      <c r="M28" s="37">
        <f t="shared" si="11"/>
        <v>-1000</v>
      </c>
      <c r="N28" s="36">
        <v>3000</v>
      </c>
      <c r="O28" s="36">
        <v>4000</v>
      </c>
      <c r="P28" s="37">
        <f t="shared" si="12"/>
        <v>-1000</v>
      </c>
      <c r="Q28" s="36">
        <v>3000</v>
      </c>
      <c r="R28" s="36">
        <v>4000</v>
      </c>
      <c r="S28" s="37">
        <f t="shared" si="13"/>
        <v>-1000</v>
      </c>
    </row>
    <row r="29" spans="1:22">
      <c r="A29" s="16" t="s">
        <v>3</v>
      </c>
      <c r="B29" s="7">
        <v>4000</v>
      </c>
      <c r="C29" s="8">
        <v>2500</v>
      </c>
      <c r="D29" s="9">
        <f t="shared" si="8"/>
        <v>1500</v>
      </c>
      <c r="E29" s="7">
        <v>4000</v>
      </c>
      <c r="F29" s="8">
        <v>2500</v>
      </c>
      <c r="G29" s="9">
        <f t="shared" si="9"/>
        <v>1500</v>
      </c>
      <c r="H29" s="7">
        <v>4000</v>
      </c>
      <c r="I29" s="8">
        <v>2500</v>
      </c>
      <c r="J29" s="9">
        <f t="shared" si="10"/>
        <v>1500</v>
      </c>
      <c r="K29" s="35">
        <v>4000</v>
      </c>
      <c r="L29" s="36">
        <v>2500</v>
      </c>
      <c r="M29" s="37">
        <f t="shared" si="11"/>
        <v>1500</v>
      </c>
      <c r="N29" s="36">
        <v>4000</v>
      </c>
      <c r="O29" s="36">
        <v>2500</v>
      </c>
      <c r="P29" s="37">
        <f t="shared" si="12"/>
        <v>1500</v>
      </c>
      <c r="Q29" s="36">
        <v>4000</v>
      </c>
      <c r="R29" s="36">
        <v>2500</v>
      </c>
      <c r="S29" s="37">
        <f t="shared" si="13"/>
        <v>1500</v>
      </c>
    </row>
    <row r="30" spans="1:22">
      <c r="A30" s="17" t="s">
        <v>4</v>
      </c>
      <c r="B30" s="7">
        <v>10000</v>
      </c>
      <c r="C30" s="8">
        <v>5000</v>
      </c>
      <c r="D30" s="9">
        <f t="shared" si="8"/>
        <v>5000</v>
      </c>
      <c r="E30" s="7">
        <v>10000</v>
      </c>
      <c r="F30" s="8">
        <v>5000</v>
      </c>
      <c r="G30" s="9">
        <f t="shared" si="9"/>
        <v>5000</v>
      </c>
      <c r="H30" s="7">
        <v>10000</v>
      </c>
      <c r="I30" s="8">
        <v>5000</v>
      </c>
      <c r="J30" s="9">
        <f t="shared" si="10"/>
        <v>5000</v>
      </c>
      <c r="K30" s="35">
        <v>10000</v>
      </c>
      <c r="L30" s="36">
        <v>5000</v>
      </c>
      <c r="M30" s="37">
        <f t="shared" si="11"/>
        <v>5000</v>
      </c>
      <c r="N30" s="36">
        <v>10000</v>
      </c>
      <c r="O30" s="36">
        <v>5000</v>
      </c>
      <c r="P30" s="37">
        <f t="shared" si="12"/>
        <v>5000</v>
      </c>
      <c r="Q30" s="36">
        <v>10000</v>
      </c>
      <c r="R30" s="36">
        <v>5000</v>
      </c>
      <c r="S30" s="37">
        <f t="shared" si="13"/>
        <v>5000</v>
      </c>
    </row>
    <row r="31" spans="1:22">
      <c r="A31" s="18" t="s">
        <v>5</v>
      </c>
      <c r="B31" s="7">
        <v>5000</v>
      </c>
      <c r="C31" s="8">
        <v>4560</v>
      </c>
      <c r="D31" s="9">
        <f t="shared" si="8"/>
        <v>440</v>
      </c>
      <c r="E31" s="7">
        <v>5000</v>
      </c>
      <c r="F31" s="8">
        <v>1200</v>
      </c>
      <c r="G31" s="9">
        <f t="shared" si="9"/>
        <v>3800</v>
      </c>
      <c r="H31" s="7">
        <v>5000</v>
      </c>
      <c r="I31" s="8">
        <v>3400</v>
      </c>
      <c r="J31" s="9">
        <f t="shared" si="10"/>
        <v>1600</v>
      </c>
      <c r="K31" s="35">
        <v>5000</v>
      </c>
      <c r="L31" s="36">
        <v>0</v>
      </c>
      <c r="M31" s="37">
        <f t="shared" si="11"/>
        <v>5000</v>
      </c>
      <c r="N31" s="36">
        <v>5000</v>
      </c>
      <c r="O31" s="36">
        <v>900</v>
      </c>
      <c r="P31" s="37">
        <f t="shared" si="12"/>
        <v>4100</v>
      </c>
      <c r="Q31" s="36">
        <v>5000</v>
      </c>
      <c r="R31" s="36">
        <v>6500</v>
      </c>
      <c r="S31" s="37">
        <f t="shared" si="13"/>
        <v>-1500</v>
      </c>
    </row>
    <row r="32" spans="1:22">
      <c r="A32" s="19" t="s">
        <v>6</v>
      </c>
      <c r="B32" s="7">
        <v>25000</v>
      </c>
      <c r="C32" s="8">
        <v>20000</v>
      </c>
      <c r="D32" s="9">
        <f t="shared" si="8"/>
        <v>5000</v>
      </c>
      <c r="E32" s="7">
        <v>25000</v>
      </c>
      <c r="F32" s="8">
        <v>25000</v>
      </c>
      <c r="G32" s="9">
        <f t="shared" si="9"/>
        <v>0</v>
      </c>
      <c r="H32" s="7">
        <v>25000</v>
      </c>
      <c r="I32" s="8">
        <v>15000</v>
      </c>
      <c r="J32" s="9">
        <f t="shared" si="10"/>
        <v>10000</v>
      </c>
      <c r="K32" s="35">
        <v>25000</v>
      </c>
      <c r="L32" s="36">
        <v>17000</v>
      </c>
      <c r="M32" s="37">
        <f t="shared" si="11"/>
        <v>8000</v>
      </c>
      <c r="N32" s="36">
        <v>25000</v>
      </c>
      <c r="O32" s="36">
        <v>18000</v>
      </c>
      <c r="P32" s="37">
        <f t="shared" si="12"/>
        <v>7000</v>
      </c>
      <c r="Q32" s="36">
        <v>25000</v>
      </c>
      <c r="R32" s="36">
        <v>21000</v>
      </c>
      <c r="S32" s="37">
        <f t="shared" si="13"/>
        <v>4000</v>
      </c>
    </row>
    <row r="33" spans="1:19">
      <c r="A33" s="20" t="s">
        <v>13</v>
      </c>
      <c r="B33" s="7">
        <v>0</v>
      </c>
      <c r="C33" s="8">
        <v>0</v>
      </c>
      <c r="D33" s="9">
        <f t="shared" si="8"/>
        <v>0</v>
      </c>
      <c r="E33" s="7">
        <v>0</v>
      </c>
      <c r="F33" s="8">
        <v>0</v>
      </c>
      <c r="G33" s="9">
        <f t="shared" si="9"/>
        <v>0</v>
      </c>
      <c r="H33" s="7">
        <v>0</v>
      </c>
      <c r="I33" s="8">
        <v>0</v>
      </c>
      <c r="J33" s="9">
        <f t="shared" si="10"/>
        <v>0</v>
      </c>
      <c r="K33" s="35">
        <v>0</v>
      </c>
      <c r="L33" s="36">
        <v>0</v>
      </c>
      <c r="M33" s="37">
        <f t="shared" si="11"/>
        <v>0</v>
      </c>
      <c r="N33" s="36">
        <v>0</v>
      </c>
      <c r="O33" s="36">
        <v>0</v>
      </c>
      <c r="P33" s="37">
        <f t="shared" si="12"/>
        <v>0</v>
      </c>
      <c r="Q33" s="36">
        <v>0</v>
      </c>
      <c r="R33" s="36">
        <v>0</v>
      </c>
      <c r="S33" s="37">
        <f>Q33-R33</f>
        <v>0</v>
      </c>
    </row>
    <row r="34" spans="1:19">
      <c r="A34" s="1"/>
      <c r="B34" s="7">
        <v>0</v>
      </c>
      <c r="C34" s="8">
        <v>0</v>
      </c>
      <c r="D34" s="9">
        <f t="shared" si="8"/>
        <v>0</v>
      </c>
      <c r="E34" s="7">
        <v>0</v>
      </c>
      <c r="F34" s="8">
        <v>0</v>
      </c>
      <c r="G34" s="9">
        <f t="shared" si="9"/>
        <v>0</v>
      </c>
      <c r="H34" s="7">
        <v>0</v>
      </c>
      <c r="I34" s="8">
        <v>0</v>
      </c>
      <c r="J34" s="9">
        <f t="shared" si="10"/>
        <v>0</v>
      </c>
      <c r="K34" s="35">
        <v>0</v>
      </c>
      <c r="L34" s="36">
        <v>0</v>
      </c>
      <c r="M34" s="37">
        <f t="shared" si="11"/>
        <v>0</v>
      </c>
      <c r="N34" s="36">
        <v>0</v>
      </c>
      <c r="O34" s="36">
        <v>0</v>
      </c>
      <c r="P34" s="37">
        <f t="shared" si="12"/>
        <v>0</v>
      </c>
      <c r="Q34" s="36">
        <v>0</v>
      </c>
      <c r="R34" s="36">
        <v>0</v>
      </c>
      <c r="S34" s="37">
        <f t="shared" si="13"/>
        <v>0</v>
      </c>
    </row>
    <row r="35" spans="1:19">
      <c r="A35" s="1"/>
      <c r="B35" s="7">
        <v>0</v>
      </c>
      <c r="C35" s="8">
        <v>0</v>
      </c>
      <c r="D35" s="9">
        <f t="shared" si="8"/>
        <v>0</v>
      </c>
      <c r="E35" s="7">
        <v>0</v>
      </c>
      <c r="F35" s="8">
        <v>0</v>
      </c>
      <c r="G35" s="9">
        <f t="shared" si="9"/>
        <v>0</v>
      </c>
      <c r="H35" s="7">
        <v>0</v>
      </c>
      <c r="I35" s="8">
        <v>0</v>
      </c>
      <c r="J35" s="9">
        <f t="shared" si="10"/>
        <v>0</v>
      </c>
      <c r="K35" s="35">
        <v>0</v>
      </c>
      <c r="L35" s="36">
        <v>0</v>
      </c>
      <c r="M35" s="37">
        <f t="shared" si="11"/>
        <v>0</v>
      </c>
      <c r="N35" s="36">
        <v>0</v>
      </c>
      <c r="O35" s="36">
        <v>0</v>
      </c>
      <c r="P35" s="37">
        <f t="shared" si="12"/>
        <v>0</v>
      </c>
      <c r="Q35" s="36">
        <v>0</v>
      </c>
      <c r="R35" s="36">
        <v>0</v>
      </c>
      <c r="S35" s="37">
        <f t="shared" si="13"/>
        <v>0</v>
      </c>
    </row>
    <row r="36" spans="1:19">
      <c r="A36" s="1"/>
      <c r="B36" s="7">
        <v>0</v>
      </c>
      <c r="C36" s="8">
        <v>0</v>
      </c>
      <c r="D36" s="9">
        <f t="shared" si="8"/>
        <v>0</v>
      </c>
      <c r="E36" s="7">
        <v>0</v>
      </c>
      <c r="F36" s="8">
        <v>0</v>
      </c>
      <c r="G36" s="9">
        <f t="shared" si="9"/>
        <v>0</v>
      </c>
      <c r="H36" s="7">
        <v>0</v>
      </c>
      <c r="I36" s="8">
        <v>0</v>
      </c>
      <c r="J36" s="9">
        <f t="shared" si="10"/>
        <v>0</v>
      </c>
      <c r="K36" s="35">
        <v>0</v>
      </c>
      <c r="L36" s="36">
        <v>0</v>
      </c>
      <c r="M36" s="37">
        <f t="shared" si="11"/>
        <v>0</v>
      </c>
      <c r="N36" s="36">
        <v>0</v>
      </c>
      <c r="O36" s="36">
        <v>0</v>
      </c>
      <c r="P36" s="37">
        <f t="shared" si="12"/>
        <v>0</v>
      </c>
      <c r="Q36" s="36">
        <v>0</v>
      </c>
      <c r="R36" s="36">
        <v>0</v>
      </c>
      <c r="S36" s="37">
        <f t="shared" si="13"/>
        <v>0</v>
      </c>
    </row>
    <row r="37" spans="1:19">
      <c r="A37" s="1"/>
      <c r="B37" s="7">
        <v>0</v>
      </c>
      <c r="C37" s="8">
        <v>0</v>
      </c>
      <c r="D37" s="9">
        <f t="shared" si="8"/>
        <v>0</v>
      </c>
      <c r="E37" s="7">
        <v>0</v>
      </c>
      <c r="F37" s="8">
        <v>0</v>
      </c>
      <c r="G37" s="9">
        <f t="shared" si="9"/>
        <v>0</v>
      </c>
      <c r="H37" s="7">
        <v>0</v>
      </c>
      <c r="I37" s="8">
        <v>0</v>
      </c>
      <c r="J37" s="9">
        <f t="shared" si="10"/>
        <v>0</v>
      </c>
      <c r="K37" s="35">
        <v>0</v>
      </c>
      <c r="L37" s="36">
        <v>0</v>
      </c>
      <c r="M37" s="37">
        <f t="shared" si="11"/>
        <v>0</v>
      </c>
      <c r="N37" s="36">
        <v>0</v>
      </c>
      <c r="O37" s="36">
        <v>0</v>
      </c>
      <c r="P37" s="37">
        <f t="shared" si="12"/>
        <v>0</v>
      </c>
      <c r="Q37" s="36">
        <v>0</v>
      </c>
      <c r="R37" s="36">
        <v>0</v>
      </c>
      <c r="S37" s="37">
        <f t="shared" si="13"/>
        <v>0</v>
      </c>
    </row>
    <row r="38" spans="1:19">
      <c r="A38" s="1"/>
      <c r="B38" s="7">
        <v>0</v>
      </c>
      <c r="C38" s="8">
        <v>0</v>
      </c>
      <c r="D38" s="9">
        <f t="shared" si="8"/>
        <v>0</v>
      </c>
      <c r="E38" s="7">
        <v>0</v>
      </c>
      <c r="F38" s="8">
        <v>0</v>
      </c>
      <c r="G38" s="9">
        <f t="shared" si="9"/>
        <v>0</v>
      </c>
      <c r="H38" s="7">
        <v>0</v>
      </c>
      <c r="I38" s="8">
        <v>0</v>
      </c>
      <c r="J38" s="9">
        <f t="shared" si="10"/>
        <v>0</v>
      </c>
      <c r="K38" s="35">
        <v>0</v>
      </c>
      <c r="L38" s="36">
        <v>0</v>
      </c>
      <c r="M38" s="37">
        <f t="shared" si="11"/>
        <v>0</v>
      </c>
      <c r="N38" s="36">
        <v>0</v>
      </c>
      <c r="O38" s="36">
        <v>0</v>
      </c>
      <c r="P38" s="37">
        <f t="shared" si="12"/>
        <v>0</v>
      </c>
      <c r="Q38" s="36">
        <v>0</v>
      </c>
      <c r="R38" s="36">
        <v>0</v>
      </c>
      <c r="S38" s="37">
        <f t="shared" si="13"/>
        <v>0</v>
      </c>
    </row>
    <row r="39" spans="1:19">
      <c r="A39" s="1"/>
      <c r="B39" s="7">
        <v>0</v>
      </c>
      <c r="C39" s="8">
        <v>0</v>
      </c>
      <c r="D39" s="9">
        <f t="shared" si="8"/>
        <v>0</v>
      </c>
      <c r="E39" s="7">
        <v>0</v>
      </c>
      <c r="F39" s="8">
        <v>0</v>
      </c>
      <c r="G39" s="9">
        <f t="shared" si="9"/>
        <v>0</v>
      </c>
      <c r="H39" s="7">
        <v>0</v>
      </c>
      <c r="I39" s="8">
        <v>0</v>
      </c>
      <c r="J39" s="9">
        <f t="shared" si="10"/>
        <v>0</v>
      </c>
      <c r="K39" s="35">
        <v>0</v>
      </c>
      <c r="L39" s="36">
        <v>0</v>
      </c>
      <c r="M39" s="37">
        <f t="shared" si="11"/>
        <v>0</v>
      </c>
      <c r="N39" s="36">
        <v>0</v>
      </c>
      <c r="O39" s="36">
        <v>0</v>
      </c>
      <c r="P39" s="37">
        <f t="shared" si="12"/>
        <v>0</v>
      </c>
      <c r="Q39" s="36">
        <v>0</v>
      </c>
      <c r="R39" s="36">
        <v>0</v>
      </c>
      <c r="S39" s="37">
        <f t="shared" si="13"/>
        <v>0</v>
      </c>
    </row>
    <row r="40" spans="1:19">
      <c r="A40" s="1"/>
      <c r="B40" s="7">
        <v>0</v>
      </c>
      <c r="C40" s="8">
        <v>0</v>
      </c>
      <c r="D40" s="9">
        <f t="shared" si="8"/>
        <v>0</v>
      </c>
      <c r="E40" s="7">
        <v>0</v>
      </c>
      <c r="F40" s="8">
        <v>0</v>
      </c>
      <c r="G40" s="9">
        <f t="shared" si="9"/>
        <v>0</v>
      </c>
      <c r="H40" s="7">
        <v>0</v>
      </c>
      <c r="I40" s="8">
        <v>0</v>
      </c>
      <c r="J40" s="9">
        <f t="shared" si="10"/>
        <v>0</v>
      </c>
      <c r="K40" s="35">
        <v>0</v>
      </c>
      <c r="L40" s="36">
        <v>0</v>
      </c>
      <c r="M40" s="37">
        <f t="shared" si="11"/>
        <v>0</v>
      </c>
      <c r="N40" s="36">
        <v>0</v>
      </c>
      <c r="O40" s="36">
        <v>0</v>
      </c>
      <c r="P40" s="37">
        <f t="shared" si="12"/>
        <v>0</v>
      </c>
      <c r="Q40" s="36">
        <v>0</v>
      </c>
      <c r="R40" s="36">
        <v>0</v>
      </c>
      <c r="S40" s="37">
        <f t="shared" si="13"/>
        <v>0</v>
      </c>
    </row>
    <row r="41" spans="1:19">
      <c r="A41" s="1"/>
      <c r="B41" s="7">
        <v>0</v>
      </c>
      <c r="C41" s="8">
        <v>0</v>
      </c>
      <c r="D41" s="9">
        <f t="shared" si="8"/>
        <v>0</v>
      </c>
      <c r="E41" s="7">
        <v>0</v>
      </c>
      <c r="F41" s="8">
        <v>0</v>
      </c>
      <c r="G41" s="9">
        <f t="shared" si="9"/>
        <v>0</v>
      </c>
      <c r="H41" s="7">
        <v>0</v>
      </c>
      <c r="I41" s="8">
        <v>0</v>
      </c>
      <c r="J41" s="9">
        <f t="shared" si="10"/>
        <v>0</v>
      </c>
      <c r="K41" s="35">
        <v>0</v>
      </c>
      <c r="L41" s="36">
        <v>0</v>
      </c>
      <c r="M41" s="37">
        <f t="shared" si="11"/>
        <v>0</v>
      </c>
      <c r="N41" s="36">
        <v>0</v>
      </c>
      <c r="O41" s="36">
        <v>0</v>
      </c>
      <c r="P41" s="37">
        <f t="shared" si="12"/>
        <v>0</v>
      </c>
      <c r="Q41" s="36">
        <v>0</v>
      </c>
      <c r="R41" s="36">
        <v>0</v>
      </c>
      <c r="S41" s="37">
        <f t="shared" si="13"/>
        <v>0</v>
      </c>
    </row>
    <row r="42" spans="1:19">
      <c r="A42" s="1"/>
      <c r="B42" s="7">
        <v>0</v>
      </c>
      <c r="C42" s="8">
        <v>0</v>
      </c>
      <c r="D42" s="9">
        <f t="shared" si="8"/>
        <v>0</v>
      </c>
      <c r="E42" s="7">
        <v>0</v>
      </c>
      <c r="F42" s="8">
        <v>0</v>
      </c>
      <c r="G42" s="9">
        <f t="shared" si="9"/>
        <v>0</v>
      </c>
      <c r="H42" s="7">
        <v>0</v>
      </c>
      <c r="I42" s="8">
        <v>0</v>
      </c>
      <c r="J42" s="9">
        <f t="shared" si="10"/>
        <v>0</v>
      </c>
      <c r="K42" s="35">
        <v>0</v>
      </c>
      <c r="L42" s="36">
        <v>0</v>
      </c>
      <c r="M42" s="37">
        <f t="shared" si="11"/>
        <v>0</v>
      </c>
      <c r="N42" s="36">
        <v>0</v>
      </c>
      <c r="O42" s="36">
        <v>0</v>
      </c>
      <c r="P42" s="37">
        <f t="shared" si="12"/>
        <v>0</v>
      </c>
      <c r="Q42" s="36">
        <v>0</v>
      </c>
      <c r="R42" s="36">
        <v>0</v>
      </c>
      <c r="S42" s="37">
        <f t="shared" si="13"/>
        <v>0</v>
      </c>
    </row>
    <row r="43" spans="1:19">
      <c r="A43" s="6" t="s">
        <v>14</v>
      </c>
      <c r="B43" s="10">
        <f>SUM(B26:B42)</f>
        <v>56500</v>
      </c>
      <c r="C43" s="11">
        <f>SUM(C26:C42)</f>
        <v>45560</v>
      </c>
      <c r="D43" s="12">
        <f>SUM(D26:D42)</f>
        <v>10940</v>
      </c>
      <c r="E43" s="12">
        <f t="shared" ref="E43:J43" si="14">SUM(E26:E42)</f>
        <v>56500</v>
      </c>
      <c r="F43" s="12">
        <f t="shared" si="14"/>
        <v>47200</v>
      </c>
      <c r="G43" s="12">
        <f t="shared" si="14"/>
        <v>9300</v>
      </c>
      <c r="H43" s="12">
        <f t="shared" si="14"/>
        <v>56500</v>
      </c>
      <c r="I43" s="12">
        <f t="shared" si="14"/>
        <v>39400</v>
      </c>
      <c r="J43" s="12">
        <f t="shared" si="14"/>
        <v>17100</v>
      </c>
      <c r="K43" s="27">
        <v>56500</v>
      </c>
      <c r="L43" s="28">
        <v>21000</v>
      </c>
      <c r="M43" s="29">
        <f t="shared" si="11"/>
        <v>35500</v>
      </c>
      <c r="N43" s="29">
        <v>56500</v>
      </c>
      <c r="O43" s="29">
        <v>21000</v>
      </c>
      <c r="P43" s="38">
        <f t="shared" si="12"/>
        <v>35500</v>
      </c>
      <c r="Q43" s="29">
        <v>56500</v>
      </c>
      <c r="R43" s="29">
        <v>21000</v>
      </c>
      <c r="S43" s="29">
        <f>SUM(S26:S42)</f>
        <v>8000</v>
      </c>
    </row>
    <row r="45" spans="1:19">
      <c r="A45" s="30"/>
      <c r="B45" s="31"/>
      <c r="C45" s="31"/>
      <c r="D45" s="31"/>
      <c r="E45" s="31"/>
      <c r="F45" s="31"/>
      <c r="G45" s="31"/>
      <c r="H45" s="31"/>
      <c r="I45" s="31"/>
      <c r="J45" s="31"/>
    </row>
    <row r="46" spans="1:19">
      <c r="A46" s="22"/>
      <c r="B46" s="39" t="s">
        <v>25</v>
      </c>
      <c r="C46" s="40"/>
      <c r="D46" s="41"/>
      <c r="E46" s="32"/>
      <c r="F46" s="32"/>
      <c r="G46" s="32"/>
      <c r="H46" s="32"/>
      <c r="I46" s="32"/>
      <c r="J46" s="32"/>
    </row>
    <row r="47" spans="1:19">
      <c r="A47" s="3"/>
      <c r="B47" s="3" t="s">
        <v>7</v>
      </c>
      <c r="C47" s="4" t="s">
        <v>8</v>
      </c>
      <c r="D47" s="5" t="s">
        <v>9</v>
      </c>
      <c r="E47" s="33"/>
      <c r="F47" s="33"/>
      <c r="G47" s="33"/>
      <c r="H47" s="33"/>
      <c r="I47" s="33"/>
      <c r="J47" s="33"/>
    </row>
    <row r="48" spans="1:19">
      <c r="A48" s="13" t="s">
        <v>0</v>
      </c>
      <c r="B48" s="7">
        <f>SUM(B5+E5+H5+K5+N5+Q5+B26+E26+H26+K26+N26+Q26)</f>
        <v>12000</v>
      </c>
      <c r="C48" s="8">
        <f>SUM(C5,F5,I5,L5,O5,R5,C26,F26,I26,L26,O26,R26)</f>
        <v>18000</v>
      </c>
      <c r="D48" s="9">
        <f>B48-C48</f>
        <v>-6000</v>
      </c>
      <c r="E48" s="33"/>
      <c r="F48" s="33"/>
      <c r="G48" s="33"/>
      <c r="H48" s="33"/>
      <c r="I48" s="33"/>
      <c r="J48" s="33"/>
    </row>
    <row r="49" spans="1:10">
      <c r="A49" s="14" t="s">
        <v>1</v>
      </c>
      <c r="B49" s="7">
        <f>SUM(B6,E6,H6,K6,N6,Q6,B27,E27,H27,K27,N27,Q27)</f>
        <v>102000</v>
      </c>
      <c r="C49" s="8">
        <f>SUM(C6,F6,I6,L6,O6,R6,C27,F27,I27,L27,O27,R27)</f>
        <v>96000</v>
      </c>
      <c r="D49" s="9">
        <f t="shared" ref="D49:D64" si="15">B49-C49</f>
        <v>6000</v>
      </c>
      <c r="E49" s="33"/>
      <c r="F49" s="33"/>
      <c r="G49" s="33"/>
      <c r="H49" s="33"/>
      <c r="I49" s="33"/>
      <c r="J49" s="33"/>
    </row>
    <row r="50" spans="1:10">
      <c r="A50" s="15" t="s">
        <v>2</v>
      </c>
      <c r="B50" s="7">
        <f>SUM(B7,E7,H7,K7,N7,Q7,B28,E28,H28,K28,N28,Q28)</f>
        <v>36000</v>
      </c>
      <c r="C50" s="8">
        <f>SUM(C7,F7,I7,L7,O7,R7,C28,F28,I28,L28,O28,R28)</f>
        <v>48000</v>
      </c>
      <c r="D50" s="9">
        <f t="shared" si="15"/>
        <v>-12000</v>
      </c>
      <c r="E50" s="33"/>
      <c r="F50" s="33"/>
      <c r="G50" s="33"/>
      <c r="H50" s="33"/>
      <c r="I50" s="33"/>
      <c r="J50" s="33"/>
    </row>
    <row r="51" spans="1:10">
      <c r="A51" s="16" t="s">
        <v>3</v>
      </c>
      <c r="B51" s="7">
        <f>SUM(B8,E8,H8,K8,N8,Q8,B29,E29,H29,K29,N29,Q29)</f>
        <v>48000</v>
      </c>
      <c r="C51" s="8">
        <f>SUM(C8,F8,I8,L8,O8,R8,C29,F29,I29,L29,O29,R29)</f>
        <v>30000</v>
      </c>
      <c r="D51" s="9">
        <f t="shared" si="15"/>
        <v>18000</v>
      </c>
      <c r="E51" s="33"/>
      <c r="F51" s="33"/>
      <c r="G51" s="33"/>
      <c r="H51" s="33"/>
      <c r="I51" s="33"/>
      <c r="J51" s="33"/>
    </row>
    <row r="52" spans="1:10">
      <c r="A52" s="17" t="s">
        <v>4</v>
      </c>
      <c r="B52" s="7">
        <f>SUM(B9,E9,H9,K9,N9,Q9,B30,E30,H30,K30,N30,Q30)</f>
        <v>120000</v>
      </c>
      <c r="C52" s="8">
        <f>SUM(C9,F9,I9,L9,O9,R9,C30,F30,I30,L30,O30,R30)</f>
        <v>60000</v>
      </c>
      <c r="D52" s="9">
        <f t="shared" si="15"/>
        <v>60000</v>
      </c>
      <c r="E52" s="33"/>
      <c r="F52" s="33"/>
      <c r="G52" s="33"/>
      <c r="H52" s="33"/>
      <c r="I52" s="33"/>
      <c r="J52" s="33"/>
    </row>
    <row r="53" spans="1:10">
      <c r="A53" s="18" t="s">
        <v>5</v>
      </c>
      <c r="B53" s="7">
        <f>SUM(B10,E10,H10,K10,N10,Q10,B31,E31,H31,K31,N31,Q31)</f>
        <v>60000</v>
      </c>
      <c r="C53" s="8">
        <f>SUM(C10,F10,I10,L10,O10,R10,C31,F31,I31,L31,O31,R31)</f>
        <v>39135</v>
      </c>
      <c r="D53" s="9">
        <f t="shared" si="15"/>
        <v>20865</v>
      </c>
      <c r="E53" s="33"/>
      <c r="F53" s="33"/>
      <c r="G53" s="33"/>
      <c r="H53" s="33"/>
      <c r="I53" s="33"/>
      <c r="J53" s="33"/>
    </row>
    <row r="54" spans="1:10">
      <c r="A54" s="19" t="s">
        <v>6</v>
      </c>
      <c r="B54" s="7">
        <f>SUM(B11,E11,H11,K11,N11,Q11,B32,E32,H32,K32,N32,Q32)</f>
        <v>300000</v>
      </c>
      <c r="C54" s="8">
        <f>SUM(C11,F11,I11,L11,O11,R11,C32,F32,I32,L32,O32,R32)</f>
        <v>246000</v>
      </c>
      <c r="D54" s="9">
        <f t="shared" si="15"/>
        <v>54000</v>
      </c>
      <c r="E54" s="33"/>
      <c r="F54" s="33"/>
      <c r="G54" s="33"/>
      <c r="H54" s="33"/>
      <c r="I54" s="33"/>
      <c r="J54" s="33"/>
    </row>
    <row r="55" spans="1:10">
      <c r="A55" s="20" t="s">
        <v>13</v>
      </c>
      <c r="B55" s="7">
        <f>SUM(B12,E12,H12,K12,N12,Q12,B33,E33,H33,K33,N33,Q33)</f>
        <v>0</v>
      </c>
      <c r="C55" s="8">
        <f>SUM(C12,F12,I12,L12,O12,R12,C33,F33,I33,L33,O33,R33)</f>
        <v>0</v>
      </c>
      <c r="D55" s="9">
        <f t="shared" si="15"/>
        <v>0</v>
      </c>
      <c r="E55" s="33"/>
      <c r="F55" s="33"/>
      <c r="G55" s="33"/>
      <c r="H55" s="33"/>
      <c r="I55" s="33"/>
      <c r="J55" s="33"/>
    </row>
    <row r="56" spans="1:10">
      <c r="A56" s="1"/>
      <c r="B56" s="7">
        <f t="shared" ref="B56:B64" si="16">SUM(B13,E13,H13,K13,N13,Q13,B34,E34,H34,K34,N34,Q34)</f>
        <v>0</v>
      </c>
      <c r="C56" s="8">
        <f t="shared" ref="C56:C64" si="17">SUM(C13,F13,I13,L13,O13,R13,C34,F34,I34,L34,O34,R34)</f>
        <v>0</v>
      </c>
      <c r="D56" s="9">
        <f t="shared" si="15"/>
        <v>0</v>
      </c>
      <c r="E56" s="33"/>
      <c r="F56" s="33"/>
      <c r="G56" s="33"/>
      <c r="H56" s="33"/>
      <c r="I56" s="33"/>
      <c r="J56" s="33"/>
    </row>
    <row r="57" spans="1:10">
      <c r="A57" s="1"/>
      <c r="B57" s="7">
        <f t="shared" si="16"/>
        <v>0</v>
      </c>
      <c r="C57" s="8">
        <f t="shared" si="17"/>
        <v>0</v>
      </c>
      <c r="D57" s="9">
        <f t="shared" si="15"/>
        <v>0</v>
      </c>
      <c r="E57" s="33"/>
      <c r="F57" s="33"/>
      <c r="G57" s="33"/>
      <c r="H57" s="33"/>
      <c r="I57" s="33"/>
      <c r="J57" s="33"/>
    </row>
    <row r="58" spans="1:10">
      <c r="A58" s="1"/>
      <c r="B58" s="7">
        <f t="shared" si="16"/>
        <v>0</v>
      </c>
      <c r="C58" s="8">
        <f t="shared" si="17"/>
        <v>0</v>
      </c>
      <c r="D58" s="9">
        <f t="shared" si="15"/>
        <v>0</v>
      </c>
      <c r="E58" s="33"/>
      <c r="F58" s="33"/>
      <c r="G58" s="33"/>
      <c r="H58" s="33"/>
      <c r="I58" s="33"/>
      <c r="J58" s="33"/>
    </row>
    <row r="59" spans="1:10">
      <c r="A59" s="1"/>
      <c r="B59" s="7">
        <f t="shared" si="16"/>
        <v>0</v>
      </c>
      <c r="C59" s="8">
        <f t="shared" si="17"/>
        <v>0</v>
      </c>
      <c r="D59" s="9">
        <f t="shared" si="15"/>
        <v>0</v>
      </c>
      <c r="E59" s="33"/>
      <c r="F59" s="33"/>
      <c r="G59" s="33"/>
      <c r="H59" s="33"/>
      <c r="I59" s="33"/>
      <c r="J59" s="33"/>
    </row>
    <row r="60" spans="1:10">
      <c r="A60" s="1"/>
      <c r="B60" s="7">
        <f t="shared" si="16"/>
        <v>0</v>
      </c>
      <c r="C60" s="8">
        <f t="shared" si="17"/>
        <v>0</v>
      </c>
      <c r="D60" s="9">
        <f t="shared" si="15"/>
        <v>0</v>
      </c>
      <c r="E60" s="33"/>
      <c r="F60" s="33"/>
      <c r="G60" s="33"/>
      <c r="H60" s="33"/>
      <c r="I60" s="33"/>
      <c r="J60" s="33"/>
    </row>
    <row r="61" spans="1:10">
      <c r="A61" s="1"/>
      <c r="B61" s="7">
        <f t="shared" si="16"/>
        <v>0</v>
      </c>
      <c r="C61" s="8">
        <f t="shared" si="17"/>
        <v>0</v>
      </c>
      <c r="D61" s="9">
        <f t="shared" si="15"/>
        <v>0</v>
      </c>
      <c r="E61" s="33"/>
      <c r="F61" s="33"/>
      <c r="G61" s="33"/>
      <c r="H61" s="33"/>
      <c r="I61" s="33"/>
      <c r="J61" s="33"/>
    </row>
    <row r="62" spans="1:10">
      <c r="A62" s="1"/>
      <c r="B62" s="7">
        <f t="shared" si="16"/>
        <v>0</v>
      </c>
      <c r="C62" s="8">
        <f t="shared" si="17"/>
        <v>0</v>
      </c>
      <c r="D62" s="9">
        <f t="shared" si="15"/>
        <v>0</v>
      </c>
      <c r="E62" s="33"/>
      <c r="F62" s="33"/>
      <c r="G62" s="33"/>
      <c r="H62" s="33"/>
      <c r="I62" s="33"/>
      <c r="J62" s="33"/>
    </row>
    <row r="63" spans="1:10">
      <c r="A63" s="1"/>
      <c r="B63" s="7">
        <f t="shared" si="16"/>
        <v>0</v>
      </c>
      <c r="C63" s="8">
        <f t="shared" si="17"/>
        <v>0</v>
      </c>
      <c r="D63" s="9">
        <f t="shared" si="15"/>
        <v>0</v>
      </c>
      <c r="E63" s="33"/>
      <c r="F63" s="33"/>
      <c r="G63" s="33"/>
      <c r="H63" s="33"/>
      <c r="I63" s="33"/>
      <c r="J63" s="33"/>
    </row>
    <row r="64" spans="1:10">
      <c r="A64" s="1"/>
      <c r="B64" s="7">
        <f t="shared" si="16"/>
        <v>0</v>
      </c>
      <c r="C64" s="8">
        <f t="shared" si="17"/>
        <v>0</v>
      </c>
      <c r="D64" s="9">
        <f t="shared" si="15"/>
        <v>0</v>
      </c>
      <c r="E64" s="33"/>
      <c r="F64" s="33"/>
      <c r="G64" s="33"/>
      <c r="H64" s="33"/>
      <c r="I64" s="33"/>
      <c r="J64" s="33"/>
    </row>
    <row r="65" spans="1:10">
      <c r="A65" s="6" t="s">
        <v>14</v>
      </c>
      <c r="B65" s="10">
        <f>SUM(B48:B64)</f>
        <v>678000</v>
      </c>
      <c r="C65" s="11">
        <f>SUM(C48:C64)</f>
        <v>537135</v>
      </c>
      <c r="D65" s="12">
        <f>SUM(D48:D64)</f>
        <v>140865</v>
      </c>
      <c r="E65" s="34"/>
      <c r="F65" s="34"/>
      <c r="G65" s="34"/>
      <c r="H65" s="34"/>
      <c r="I65" s="34"/>
      <c r="J65" s="34"/>
    </row>
    <row r="66" spans="1:10">
      <c r="A66" s="30"/>
      <c r="B66" s="31"/>
      <c r="C66" s="31"/>
      <c r="D66" s="31"/>
      <c r="E66" s="31"/>
      <c r="F66" s="31"/>
      <c r="G66" s="31"/>
      <c r="H66" s="31"/>
      <c r="I66" s="31"/>
      <c r="J66" s="31"/>
    </row>
    <row r="67" spans="1:10">
      <c r="A67" s="32"/>
      <c r="B67" s="32"/>
      <c r="C67" s="32"/>
      <c r="D67" s="32"/>
      <c r="E67" s="32"/>
      <c r="F67" s="32"/>
      <c r="G67" s="32"/>
      <c r="H67" s="32"/>
      <c r="I67" s="32"/>
      <c r="J67" s="32"/>
    </row>
    <row r="68" spans="1:10">
      <c r="A68" s="32"/>
      <c r="B68" s="33"/>
      <c r="C68" s="33"/>
      <c r="D68" s="33"/>
      <c r="E68" s="33"/>
      <c r="F68" s="33"/>
      <c r="G68" s="33"/>
      <c r="H68" s="33"/>
      <c r="I68" s="33"/>
      <c r="J68" s="33"/>
    </row>
    <row r="69" spans="1:10">
      <c r="A69" s="32"/>
      <c r="B69" s="33"/>
      <c r="C69" s="33"/>
      <c r="D69" s="33"/>
      <c r="E69" s="33"/>
      <c r="F69" s="33"/>
      <c r="G69" s="33"/>
      <c r="H69" s="33"/>
      <c r="I69" s="33"/>
      <c r="J69" s="33"/>
    </row>
    <row r="70" spans="1:10">
      <c r="A70" s="32"/>
      <c r="B70" s="33"/>
      <c r="C70" s="33"/>
      <c r="D70" s="33"/>
      <c r="E70" s="33"/>
      <c r="F70" s="33"/>
      <c r="G70" s="33"/>
      <c r="H70" s="33"/>
      <c r="I70" s="33"/>
      <c r="J70" s="33"/>
    </row>
    <row r="71" spans="1:10">
      <c r="A71" s="32"/>
      <c r="B71" s="33"/>
      <c r="C71" s="33"/>
      <c r="D71" s="33"/>
      <c r="E71" s="33"/>
      <c r="F71" s="33"/>
      <c r="G71" s="33"/>
      <c r="H71" s="33"/>
      <c r="I71" s="33"/>
      <c r="J71" s="33"/>
    </row>
    <row r="72" spans="1:10">
      <c r="A72" s="32"/>
      <c r="B72" s="33"/>
      <c r="C72" s="33"/>
      <c r="D72" s="33"/>
      <c r="E72" s="33"/>
      <c r="F72" s="33"/>
      <c r="G72" s="33"/>
      <c r="H72" s="33"/>
      <c r="I72" s="33"/>
      <c r="J72" s="33"/>
    </row>
    <row r="73" spans="1:10">
      <c r="A73" s="32"/>
      <c r="B73" s="33"/>
      <c r="C73" s="33"/>
      <c r="D73" s="33"/>
      <c r="E73" s="33"/>
      <c r="F73" s="33"/>
      <c r="G73" s="33"/>
      <c r="H73" s="33"/>
      <c r="I73" s="33"/>
      <c r="J73" s="33"/>
    </row>
    <row r="74" spans="1:10">
      <c r="A74" s="32"/>
      <c r="B74" s="33"/>
      <c r="C74" s="33"/>
      <c r="D74" s="33"/>
      <c r="E74" s="33"/>
      <c r="F74" s="33"/>
      <c r="G74" s="33"/>
      <c r="H74" s="33"/>
      <c r="I74" s="33"/>
      <c r="J74" s="33"/>
    </row>
    <row r="75" spans="1:10">
      <c r="A75" s="32"/>
      <c r="B75" s="33"/>
      <c r="C75" s="33"/>
      <c r="D75" s="33"/>
      <c r="E75" s="33"/>
      <c r="F75" s="33"/>
      <c r="G75" s="33"/>
      <c r="H75" s="33"/>
      <c r="I75" s="33"/>
      <c r="J75" s="33"/>
    </row>
    <row r="76" spans="1:10">
      <c r="A76" s="32"/>
      <c r="B76" s="33"/>
      <c r="C76" s="33"/>
      <c r="D76" s="33"/>
      <c r="E76" s="33"/>
      <c r="F76" s="33"/>
      <c r="G76" s="33"/>
      <c r="H76" s="33"/>
      <c r="I76" s="33"/>
      <c r="J76" s="33"/>
    </row>
    <row r="77" spans="1:10">
      <c r="A77" s="32"/>
      <c r="B77" s="33"/>
      <c r="C77" s="33"/>
      <c r="D77" s="33"/>
      <c r="E77" s="33"/>
      <c r="F77" s="33"/>
      <c r="G77" s="33"/>
      <c r="H77" s="33"/>
      <c r="I77" s="33"/>
      <c r="J77" s="33"/>
    </row>
    <row r="78" spans="1:10">
      <c r="A78" s="32"/>
      <c r="B78" s="33"/>
      <c r="C78" s="33"/>
      <c r="D78" s="33"/>
      <c r="E78" s="33"/>
      <c r="F78" s="33"/>
      <c r="G78" s="33"/>
      <c r="H78" s="33"/>
      <c r="I78" s="33"/>
      <c r="J78" s="33"/>
    </row>
    <row r="79" spans="1:10">
      <c r="A79" s="32"/>
      <c r="B79" s="33"/>
      <c r="C79" s="33"/>
      <c r="D79" s="33"/>
      <c r="E79" s="33"/>
      <c r="F79" s="33"/>
      <c r="G79" s="33"/>
      <c r="H79" s="33"/>
      <c r="I79" s="33"/>
      <c r="J79" s="33"/>
    </row>
    <row r="80" spans="1:10">
      <c r="A80" s="32"/>
      <c r="B80" s="33"/>
      <c r="C80" s="33"/>
      <c r="D80" s="33"/>
      <c r="E80" s="33"/>
      <c r="F80" s="33"/>
      <c r="G80" s="33"/>
      <c r="H80" s="33"/>
      <c r="I80" s="33"/>
      <c r="J80" s="33"/>
    </row>
    <row r="81" spans="1:10">
      <c r="A81" s="32"/>
      <c r="B81" s="33"/>
      <c r="C81" s="33"/>
      <c r="D81" s="33"/>
      <c r="E81" s="33"/>
      <c r="F81" s="33"/>
      <c r="G81" s="33"/>
      <c r="H81" s="33"/>
      <c r="I81" s="33"/>
      <c r="J81" s="33"/>
    </row>
    <row r="82" spans="1:10">
      <c r="A82" s="32"/>
      <c r="B82" s="33"/>
      <c r="C82" s="33"/>
      <c r="D82" s="33"/>
      <c r="E82" s="33"/>
      <c r="F82" s="33"/>
      <c r="G82" s="33"/>
      <c r="H82" s="33"/>
      <c r="I82" s="33"/>
      <c r="J82" s="33"/>
    </row>
    <row r="83" spans="1:10">
      <c r="A83" s="32"/>
      <c r="B83" s="33"/>
      <c r="C83" s="33"/>
      <c r="D83" s="33"/>
      <c r="E83" s="33"/>
      <c r="F83" s="33"/>
      <c r="G83" s="33"/>
      <c r="H83" s="33"/>
      <c r="I83" s="33"/>
      <c r="J83" s="33"/>
    </row>
    <row r="84" spans="1:10">
      <c r="A84" s="32"/>
      <c r="B84" s="33"/>
      <c r="C84" s="33"/>
      <c r="D84" s="33"/>
      <c r="E84" s="33"/>
      <c r="F84" s="33"/>
      <c r="G84" s="33"/>
      <c r="H84" s="33"/>
      <c r="I84" s="33"/>
      <c r="J84" s="33"/>
    </row>
    <row r="85" spans="1:10">
      <c r="A85" s="30"/>
      <c r="B85" s="33"/>
      <c r="C85" s="33"/>
      <c r="D85" s="33"/>
      <c r="E85" s="33"/>
      <c r="F85" s="33"/>
      <c r="G85" s="33"/>
      <c r="H85" s="33"/>
      <c r="I85" s="33"/>
      <c r="J85" s="33"/>
    </row>
  </sheetData>
  <mergeCells count="21">
    <mergeCell ref="A1:XFD1"/>
    <mergeCell ref="K3:M3"/>
    <mergeCell ref="N3:P3"/>
    <mergeCell ref="Q3:S3"/>
    <mergeCell ref="K24:M24"/>
    <mergeCell ref="N24:P24"/>
    <mergeCell ref="Q24:S24"/>
    <mergeCell ref="B45:D45"/>
    <mergeCell ref="E45:G45"/>
    <mergeCell ref="H45:J45"/>
    <mergeCell ref="B66:D66"/>
    <mergeCell ref="E66:G66"/>
    <mergeCell ref="H66:J66"/>
    <mergeCell ref="B46:D46"/>
    <mergeCell ref="A2:D2"/>
    <mergeCell ref="B3:D3"/>
    <mergeCell ref="E3:G3"/>
    <mergeCell ref="H3:J3"/>
    <mergeCell ref="B24:D24"/>
    <mergeCell ref="E24:G24"/>
    <mergeCell ref="H24:J24"/>
  </mergeCells>
  <conditionalFormatting sqref="A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A1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6:A3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8:A5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North</dc:creator>
  <cp:lastModifiedBy>Tessa North</cp:lastModifiedBy>
  <dcterms:created xsi:type="dcterms:W3CDTF">2019-03-01T18:25:28Z</dcterms:created>
  <dcterms:modified xsi:type="dcterms:W3CDTF">2019-03-07T20:58:29Z</dcterms:modified>
</cp:coreProperties>
</file>